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发送文件\政府网站公示\"/>
    </mc:Choice>
  </mc:AlternateContent>
  <bookViews>
    <workbookView windowWidth="20752" windowHeight="9555" tabRatio="712"/>
  </bookViews>
  <sheets>
    <sheet name="农村集体使用的国有农用地统计表" sheetId="14" r:id="rId1"/>
  </sheets>
  <definedNames>
    <definedName name="QTFSFBHTB">#REF!</definedName>
    <definedName name="_xlnm._FilterDatabase" localSheetId="0" hidden="1">农村集体使用的国有农用地统计表!$A$6:$H$29</definedName>
    <definedName name="_xlnm.Print_Titles" localSheetId="0">农村集体使用的国有农用地统计表!$3:$6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<sst xmlns="http://schemas.openxmlformats.org/spreadsheetml/2006/main" count="46" uniqueCount="39">
  <si>
    <t>附件3：若羌县拟确认至由农村集体经济组织管理使用的国有农用地面积统计表</t>
  </si>
  <si>
    <t>填报单位：若羌县农业农村局</t>
  </si>
  <si>
    <t>单位：亩</t>
  </si>
  <si>
    <t>乡镇名称</t>
  </si>
  <si>
    <t>村名称</t>
  </si>
  <si>
    <t>国有</t>
  </si>
  <si>
    <t>耕地</t>
  </si>
  <si>
    <t>果园</t>
  </si>
  <si>
    <t>后备耕地</t>
  </si>
  <si>
    <t>林地</t>
  </si>
  <si>
    <t>附属设施</t>
  </si>
  <si>
    <t>面积合计</t>
  </si>
  <si>
    <t>备注</t>
  </si>
  <si>
    <t>面积</t>
  </si>
  <si>
    <t>吾塔木乡</t>
  </si>
  <si>
    <t>果勒艾日克村</t>
  </si>
  <si>
    <t>昆其村</t>
  </si>
  <si>
    <t>牧业村</t>
  </si>
  <si>
    <t>西塔提让村</t>
  </si>
  <si>
    <t>依格孜吾斯塘村</t>
  </si>
  <si>
    <t>尤勒滚艾日克村</t>
  </si>
  <si>
    <t>合计</t>
  </si>
  <si>
    <t>铁干里克镇</t>
  </si>
  <si>
    <t>果勒吾斯塘村</t>
  </si>
  <si>
    <t>亚喀吾斯塘村</t>
  </si>
  <si>
    <t>库尔干村</t>
  </si>
  <si>
    <t>铁干里克村</t>
  </si>
  <si>
    <t>英苏牧业村</t>
  </si>
  <si>
    <t>努尔巴格村</t>
  </si>
  <si>
    <t>托格拉克勒克村</t>
  </si>
  <si>
    <t>瓦石峡镇</t>
  </si>
  <si>
    <t>乌都勒斯塘村</t>
  </si>
  <si>
    <t>吾塔木村</t>
  </si>
  <si>
    <t>新建村</t>
  </si>
  <si>
    <t>塔什萨依村</t>
  </si>
  <si>
    <t>祁曼塔格乡</t>
  </si>
  <si>
    <t>祁曼塔格村</t>
  </si>
  <si>
    <t>总计</t>
  </si>
  <si>
    <t>若羌县合计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</si>
</sst>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2">
    <font>
      <sz val="11"/>
      <color theme="1"/>
      <name val="宋体"/>
      <charset val="134"/>
      <scheme val="minor"/>
    </font>
    <font>
      <sz val="20"/>
      <color theme="1"/>
      <name val="方正小标宋_GBK"/>
      <charset val="134"/>
    </font>
    <font>
      <sz val="12"/>
      <color theme="1"/>
      <name val="方正仿宋_GBK"/>
      <charset val="134"/>
    </font>
    <font>
      <sz val="12"/>
      <color theme="1"/>
      <name val="Times New Roman"/>
      <charset val="134"/>
    </font>
    <font>
      <sz val="16"/>
      <color theme="1"/>
      <name val="方正仿宋_GBK"/>
      <charset val="134"/>
    </font>
    <font>
      <b/>
      <sz val="12"/>
      <color theme="1"/>
      <name val="方正仿宋_GBK"/>
      <charset val="134"/>
    </font>
    <font>
      <b/>
      <sz val="12"/>
      <color theme="1"/>
      <name val="Times New Roman"/>
      <charset val="134"/>
    </font>
    <font>
      <b/>
      <sz val="12"/>
      <name val="Times New Roman"/>
      <charset val="134"/>
    </font>
    <font>
      <sz val="11"/>
      <color theme="1"/>
      <name val="Times New Roman"/>
      <charset val="134"/>
    </font>
    <font>
      <sz val="12"/>
      <name val="方正仿宋_GBK"/>
      <charset val="134"/>
    </font>
    <font>
      <sz val="12"/>
      <name val="Times New Roman"/>
      <charset val="134"/>
    </font>
    <font>
      <b/>
      <sz val="11"/>
      <color theme="1"/>
      <name val="Times New Roman"/>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2" borderId="10">
      <alignment vertical="center"/>
    </xf>
    <xf numFmtId="0" fontId="15" fillId="0" borderId="0">
      <alignment vertical="center"/>
    </xf>
    <xf numFmtId="0" fontId="16" fillId="0" borderId="0">
      <alignment vertical="center"/>
    </xf>
    <xf numFmtId="0" fontId="17" fillId="0" borderId="0">
      <alignment vertical="center"/>
    </xf>
    <xf numFmtId="0" fontId="18" fillId="0" borderId="11">
      <alignment vertical="center"/>
    </xf>
    <xf numFmtId="0" fontId="19" fillId="0" borderId="11">
      <alignment vertical="center"/>
    </xf>
    <xf numFmtId="0" fontId="20" fillId="0" borderId="12">
      <alignment vertical="center"/>
    </xf>
    <xf numFmtId="0" fontId="20" fillId="0" borderId="0">
      <alignment vertical="center"/>
    </xf>
    <xf numFmtId="0" fontId="21" fillId="3" borderId="13">
      <alignment vertical="center"/>
    </xf>
    <xf numFmtId="0" fontId="22" fillId="4" borderId="14">
      <alignment vertical="center"/>
    </xf>
    <xf numFmtId="0" fontId="23" fillId="4" borderId="13">
      <alignment vertical="center"/>
    </xf>
    <xf numFmtId="0" fontId="24" fillId="5" borderId="15">
      <alignment vertical="center"/>
    </xf>
    <xf numFmtId="0" fontId="25" fillId="0" borderId="16">
      <alignment vertical="center"/>
    </xf>
    <xf numFmtId="0" fontId="26" fillId="0" borderId="17">
      <alignment vertical="center"/>
    </xf>
    <xf numFmtId="0" fontId="27" fillId="6" borderId="0">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1" fillId="11" borderId="0">
      <alignment vertical="center"/>
    </xf>
    <xf numFmtId="0" fontId="30" fillId="12" borderId="0">
      <alignment vertical="center"/>
    </xf>
    <xf numFmtId="0" fontId="30" fillId="13" borderId="0">
      <alignment vertical="center"/>
    </xf>
    <xf numFmtId="0" fontId="31" fillId="14" borderId="0">
      <alignment vertical="center"/>
    </xf>
    <xf numFmtId="0" fontId="31" fillId="15" borderId="0">
      <alignment vertical="center"/>
    </xf>
    <xf numFmtId="0" fontId="30" fillId="16" borderId="0">
      <alignment vertical="center"/>
    </xf>
    <xf numFmtId="0" fontId="30" fillId="17" borderId="0">
      <alignment vertical="center"/>
    </xf>
    <xf numFmtId="0" fontId="31" fillId="18" borderId="0">
      <alignment vertical="center"/>
    </xf>
    <xf numFmtId="0" fontId="31" fillId="19" borderId="0">
      <alignment vertical="center"/>
    </xf>
    <xf numFmtId="0" fontId="30" fillId="20" borderId="0">
      <alignment vertical="center"/>
    </xf>
    <xf numFmtId="0" fontId="30" fillId="21" borderId="0">
      <alignment vertical="center"/>
    </xf>
    <xf numFmtId="0" fontId="31" fillId="22" borderId="0">
      <alignment vertical="center"/>
    </xf>
    <xf numFmtId="0" fontId="31" fillId="23" borderId="0">
      <alignment vertical="center"/>
    </xf>
    <xf numFmtId="0" fontId="30" fillId="24" borderId="0">
      <alignment vertical="center"/>
    </xf>
    <xf numFmtId="0" fontId="30" fillId="25" borderId="0">
      <alignment vertical="center"/>
    </xf>
    <xf numFmtId="0" fontId="31" fillId="26" borderId="0">
      <alignment vertical="center"/>
    </xf>
    <xf numFmtId="0" fontId="31" fillId="27" borderId="0">
      <alignment vertical="center"/>
    </xf>
    <xf numFmtId="0" fontId="30" fillId="28" borderId="0">
      <alignment vertical="center"/>
    </xf>
    <xf numFmtId="0" fontId="30" fillId="29" borderId="0">
      <alignment vertical="center"/>
    </xf>
    <xf numFmtId="0" fontId="31" fillId="30" borderId="0">
      <alignment vertical="center"/>
    </xf>
    <xf numFmtId="0" fontId="31" fillId="31" borderId="0">
      <alignment vertical="center"/>
    </xf>
    <xf numFmtId="0" fontId="30" fillId="32" borderId="0">
      <alignment vertical="center"/>
    </xf>
  </cellStyleXfs>
  <cellXfs count="39">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justify" vertical="center"/>
    </xf>
    <xf numFmtId="0" fontId="3"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9" xfId="0" applyFont="1" applyFill="1" applyBorder="1" applyAlignment="1">
      <alignment horizontal="left"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Fill="1" applyBorder="1" applyAlignment="1">
      <alignment horizontal="left"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2"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1" xfId="0" applyNumberFormat="1" applyFont="1" applyFill="1" applyBorder="1" applyAlignment="1">
      <alignment horizontal="center" vertical="center" wrapText="1"/>
    </xf>
    <xf numFmtId="176" fontId="3" fillId="0" borderId="1" xfId="0" applyNumberFormat="1" applyFont="1" applyBorder="1" applyAlignment="1">
      <alignment horizontal="center" vertical="center"/>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left" vertical="center"/>
    </xf>
    <xf numFmtId="176" fontId="3" fillId="0" borderId="1" xfId="0" applyNumberFormat="1" applyFont="1" applyFill="1" applyBorder="1" applyAlignment="1">
      <alignment horizontal="center" vertical="center"/>
    </xf>
    <xf numFmtId="0" fontId="12" fillId="0" borderId="1" xfId="0" applyFont="1" applyBorder="1" applyAlignment="1">
      <alignment horizontal="center" vertical="center" wrapText="1"/>
    </xf>
    <xf numFmtId="0" fontId="2" fillId="0" borderId="1" xfId="0" applyFont="1" applyFill="1" applyBorder="1" applyAlignment="1">
      <alignment vertical="center"/>
    </xf>
    <xf numFmtId="0" fontId="2" fillId="0" borderId="3" xfId="0" applyFont="1" applyBorder="1" applyAlignment="1">
      <alignment horizontal="left" vertical="center"/>
    </xf>
    <xf numFmtId="0" fontId="8"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view="pageBreakPreview" zoomScale="80" zoomScaleNormal="90" workbookViewId="0">
      <pane ySplit="6" topLeftCell="A7" activePane="bottomLeft" state="frozen"/>
      <selection/>
      <selection pane="bottomLeft" activeCell="H29" sqref="H29"/>
    </sheetView>
  </sheetViews>
  <sheetFormatPr defaultColWidth="8.72566371681416" defaultRowHeight="13.5"/>
  <cols>
    <col min="1" max="1" width="13" style="1" customWidth="1"/>
    <col min="2" max="2" width="35.0530973451327" style="1" customWidth="1"/>
    <col min="3" max="3" width="17.6194690265487" style="1" customWidth="1"/>
    <col min="4" max="4" width="20.1681415929204" style="1" customWidth="1"/>
    <col min="5" max="5" width="17.4424778761062" style="1" customWidth="1"/>
    <col min="6" max="6" width="14.858407079646" style="1" customWidth="1"/>
    <col min="7" max="7" width="17.7699115044248" style="1" customWidth="1"/>
    <col min="8" max="8" width="19.929203539823" style="1" customWidth="1"/>
    <col min="9" max="9" width="21.0265486725664" style="1" customWidth="1"/>
    <col min="10" max="16384" width="8.72566371681416" style="1"/>
  </cols>
  <sheetData>
    <row r="1" ht="37" customHeight="1" spans="1:9">
      <c r="A1" s="2" t="s">
        <v>0</v>
      </c>
      <c r="B1" s="2"/>
      <c r="C1" s="2"/>
      <c r="D1" s="2"/>
      <c r="E1" s="2"/>
      <c r="F1" s="2"/>
      <c r="G1" s="2"/>
      <c r="H1" s="2"/>
      <c r="I1" s="2"/>
    </row>
    <row r="2" ht="20" customHeight="1" spans="1:9">
      <c r="A2" s="3" t="s">
        <v>1</v>
      </c>
      <c r="B2" s="4"/>
      <c r="C2" s="5"/>
      <c r="D2" s="6"/>
      <c r="E2" s="6"/>
      <c r="F2" s="6"/>
      <c r="G2" s="6"/>
      <c r="H2" s="7" t="s">
        <v>2</v>
      </c>
      <c r="I2" s="5"/>
    </row>
    <row r="3" ht="20" customHeight="1" spans="1:9">
      <c r="A3" s="8" t="s">
        <v>3</v>
      </c>
      <c r="B3" s="9" t="s">
        <v>4</v>
      </c>
      <c r="C3" s="10" t="s">
        <v>5</v>
      </c>
      <c r="D3" s="11"/>
      <c r="E3" s="11"/>
      <c r="F3" s="11"/>
      <c r="G3" s="11"/>
      <c r="H3" s="11"/>
      <c r="I3" s="11"/>
    </row>
    <row r="4" ht="20" customHeight="1" spans="1:9">
      <c r="A4" s="8"/>
      <c r="B4" s="12"/>
      <c r="C4" s="13" t="s">
        <v>6</v>
      </c>
      <c r="D4" s="11" t="s">
        <v>7</v>
      </c>
      <c r="E4" s="11" t="s">
        <v>8</v>
      </c>
      <c r="F4" s="11" t="s">
        <v>9</v>
      </c>
      <c r="G4" s="14" t="s">
        <v>10</v>
      </c>
      <c r="H4" s="11" t="s">
        <v>11</v>
      </c>
      <c r="I4" s="11" t="s">
        <v>12</v>
      </c>
    </row>
    <row r="5" ht="20" customHeight="1" spans="1:9">
      <c r="A5" s="8"/>
      <c r="B5" s="12"/>
      <c r="C5" s="15"/>
      <c r="D5" s="16"/>
      <c r="E5" s="16"/>
      <c r="F5" s="16"/>
      <c r="G5" s="17"/>
      <c r="H5" s="16"/>
      <c r="I5" s="16"/>
    </row>
    <row r="6" ht="20" customHeight="1" spans="1:9">
      <c r="A6" s="8"/>
      <c r="B6" s="18"/>
      <c r="C6" s="10" t="s">
        <v>13</v>
      </c>
      <c r="D6" s="11" t="s">
        <v>13</v>
      </c>
      <c r="E6" s="11" t="s">
        <v>13</v>
      </c>
      <c r="F6" s="11" t="s">
        <v>13</v>
      </c>
      <c r="G6" s="11" t="s">
        <v>13</v>
      </c>
      <c r="H6" s="16"/>
      <c r="I6" s="16"/>
    </row>
    <row r="7" ht="28" customHeight="1" spans="1:9">
      <c r="A7" s="8" t="s">
        <v>14</v>
      </c>
      <c r="B7" s="19" t="s">
        <v>15</v>
      </c>
      <c r="C7" s="20">
        <v>13.79</v>
      </c>
      <c r="D7" s="20">
        <v>83.25</v>
      </c>
      <c r="E7" s="20"/>
      <c r="F7" s="20"/>
      <c r="G7" s="20"/>
      <c r="H7" s="20">
        <f t="shared" ref="H7:H12" si="0">SUM(C7,D7,E7,F7,G7,)</f>
        <v>97.04</v>
      </c>
      <c r="I7" s="21"/>
    </row>
    <row r="8" ht="28" customHeight="1" spans="1:9">
      <c r="A8" s="8"/>
      <c r="B8" s="22" t="s">
        <v>16</v>
      </c>
      <c r="C8" s="20">
        <v>11.92</v>
      </c>
      <c r="D8" s="20">
        <v>23.1</v>
      </c>
      <c r="E8" s="20"/>
      <c r="F8" s="20"/>
      <c r="G8" s="20"/>
      <c r="H8" s="20">
        <f t="shared" si="0"/>
        <v>35.02</v>
      </c>
      <c r="I8" s="21"/>
    </row>
    <row r="9" ht="28" customHeight="1" spans="1:9">
      <c r="A9" s="8"/>
      <c r="B9" s="22" t="s">
        <v>17</v>
      </c>
      <c r="C9" s="20">
        <v>46.65</v>
      </c>
      <c r="D9" s="20">
        <v>5.05</v>
      </c>
      <c r="E9" s="20"/>
      <c r="F9" s="20"/>
      <c r="G9" s="20"/>
      <c r="H9" s="20">
        <f t="shared" si="0"/>
        <v>51.7</v>
      </c>
      <c r="I9" s="21"/>
    </row>
    <row r="10" ht="28" customHeight="1" spans="1:9">
      <c r="A10" s="8"/>
      <c r="B10" s="22" t="s">
        <v>18</v>
      </c>
      <c r="C10" s="20">
        <v>438.14</v>
      </c>
      <c r="D10" s="20">
        <v>456.5</v>
      </c>
      <c r="E10" s="20"/>
      <c r="F10" s="20"/>
      <c r="G10" s="20">
        <v>71.38</v>
      </c>
      <c r="H10" s="20">
        <f t="shared" si="0"/>
        <v>966.02</v>
      </c>
      <c r="I10" s="21"/>
    </row>
    <row r="11" ht="28" customHeight="1" spans="1:9">
      <c r="A11" s="8"/>
      <c r="B11" s="22" t="s">
        <v>19</v>
      </c>
      <c r="C11" s="20">
        <v>256</v>
      </c>
      <c r="D11" s="20">
        <v>211.96</v>
      </c>
      <c r="E11" s="20"/>
      <c r="F11" s="20"/>
      <c r="G11" s="20"/>
      <c r="H11" s="20">
        <f t="shared" si="0"/>
        <v>467.96</v>
      </c>
      <c r="I11" s="21"/>
    </row>
    <row r="12" ht="28" customHeight="1" spans="1:9">
      <c r="A12" s="8"/>
      <c r="B12" s="22" t="s">
        <v>20</v>
      </c>
      <c r="C12" s="20">
        <v>382.06</v>
      </c>
      <c r="D12" s="20">
        <v>163.68</v>
      </c>
      <c r="E12" s="20"/>
      <c r="F12" s="20"/>
      <c r="G12" s="20">
        <v>20.1</v>
      </c>
      <c r="H12" s="20">
        <f t="shared" si="0"/>
        <v>565.84</v>
      </c>
      <c r="I12" s="21"/>
    </row>
    <row r="13" ht="51" customHeight="1" spans="1:9">
      <c r="A13" s="8"/>
      <c r="B13" s="11" t="s">
        <v>21</v>
      </c>
      <c r="C13" s="16">
        <f>SUM(C7:C12)</f>
        <v>1148.56</v>
      </c>
      <c r="D13" s="23">
        <f>SUM(D7:D12)</f>
        <v>943.54</v>
      </c>
      <c r="E13" s="16">
        <f>SUM(E7:E12)</f>
        <v>0</v>
      </c>
      <c r="F13" s="16">
        <f>SUM(F7:F12)</f>
        <v>0</v>
      </c>
      <c r="G13" s="16">
        <f t="shared" ref="G13:P13" si="1">SUM(G7:G12)</f>
        <v>91.48</v>
      </c>
      <c r="H13" s="16">
        <f t="shared" si="1"/>
        <v>2183.58</v>
      </c>
      <c r="I13" s="24"/>
    </row>
    <row r="14" ht="53" customHeight="1" spans="1:9">
      <c r="A14" s="8" t="s">
        <v>22</v>
      </c>
      <c r="B14" s="25" t="s">
        <v>23</v>
      </c>
      <c r="C14" s="20">
        <v>30.08</v>
      </c>
      <c r="D14" s="20">
        <v>213.69</v>
      </c>
      <c r="E14" s="20"/>
      <c r="F14" s="20"/>
      <c r="G14" s="20">
        <v>34.75</v>
      </c>
      <c r="H14" s="20">
        <f>SUM(C14,D14,E14,F14,G14,)</f>
        <v>278.52</v>
      </c>
      <c r="I14" s="24"/>
    </row>
    <row r="15" ht="28" customHeight="1" spans="1:9">
      <c r="A15" s="8"/>
      <c r="B15" s="26" t="s">
        <v>24</v>
      </c>
      <c r="C15" s="20">
        <v>50.77</v>
      </c>
      <c r="D15" s="20">
        <v>270.87</v>
      </c>
      <c r="E15" s="20"/>
      <c r="F15" s="20"/>
      <c r="G15" s="20"/>
      <c r="H15" s="20">
        <f t="shared" ref="H15:H20" si="2">SUM(C15,D15,E15,F15,G15,)</f>
        <v>321.64</v>
      </c>
      <c r="I15" s="24"/>
    </row>
    <row r="16" ht="47" customHeight="1" spans="1:9">
      <c r="A16" s="8"/>
      <c r="B16" s="25" t="s">
        <v>25</v>
      </c>
      <c r="C16" s="20">
        <v>2061.02</v>
      </c>
      <c r="D16" s="20">
        <v>97.07</v>
      </c>
      <c r="E16" s="20"/>
      <c r="F16" s="20"/>
      <c r="G16" s="20"/>
      <c r="H16" s="20">
        <f t="shared" si="2"/>
        <v>2158.09</v>
      </c>
      <c r="I16" s="24"/>
    </row>
    <row r="17" ht="46" customHeight="1" spans="1:9">
      <c r="A17" s="8"/>
      <c r="B17" s="25" t="s">
        <v>26</v>
      </c>
      <c r="C17" s="27">
        <v>11.71</v>
      </c>
      <c r="D17" s="20">
        <v>28.74</v>
      </c>
      <c r="E17" s="20">
        <v>307.73</v>
      </c>
      <c r="F17" s="20"/>
      <c r="G17" s="20"/>
      <c r="H17" s="20">
        <f t="shared" si="2"/>
        <v>348.18</v>
      </c>
      <c r="I17" s="24"/>
    </row>
    <row r="18" ht="72" customHeight="1" spans="1:9">
      <c r="A18" s="8"/>
      <c r="B18" s="25" t="s">
        <v>27</v>
      </c>
      <c r="C18" s="20">
        <v>14.22</v>
      </c>
      <c r="D18" s="20">
        <v>205.78</v>
      </c>
      <c r="E18" s="20">
        <v>1054.44</v>
      </c>
      <c r="F18" s="20">
        <v>8.2</v>
      </c>
      <c r="G18" s="28">
        <v>131.04</v>
      </c>
      <c r="H18" s="20">
        <f t="shared" si="2"/>
        <v>1413.68</v>
      </c>
      <c r="I18" s="24"/>
    </row>
    <row r="19" ht="75" customHeight="1" spans="1:9">
      <c r="A19" s="8"/>
      <c r="B19" s="25" t="s">
        <v>28</v>
      </c>
      <c r="C19" s="20">
        <v>240.92</v>
      </c>
      <c r="D19" s="20">
        <v>539.3</v>
      </c>
      <c r="E19" s="20"/>
      <c r="F19" s="20"/>
      <c r="G19" s="20"/>
      <c r="H19" s="20">
        <f t="shared" si="2"/>
        <v>780.22</v>
      </c>
      <c r="I19" s="24"/>
    </row>
    <row r="20" ht="49" customHeight="1" spans="1:9">
      <c r="A20" s="8"/>
      <c r="B20" s="25" t="s">
        <v>29</v>
      </c>
      <c r="C20" s="20">
        <v>66.41</v>
      </c>
      <c r="D20" s="20">
        <v>6.06</v>
      </c>
      <c r="E20" s="20">
        <v>645.4</v>
      </c>
      <c r="F20" s="20"/>
      <c r="G20" s="20"/>
      <c r="H20" s="20">
        <f t="shared" si="2"/>
        <v>717.87</v>
      </c>
      <c r="I20" s="24"/>
    </row>
    <row r="21" ht="32" customHeight="1" spans="1:9">
      <c r="A21" s="8"/>
      <c r="B21" s="10" t="s">
        <v>21</v>
      </c>
      <c r="C21" s="29">
        <f>SUM(C14:C20)</f>
        <v>2475.13</v>
      </c>
      <c r="D21" s="30">
        <f>SUM(D14:D20)</f>
        <v>1361.51</v>
      </c>
      <c r="E21" s="29">
        <v>2007.57</v>
      </c>
      <c r="F21" s="29">
        <f>SUM(F14:F20)</f>
        <v>8.2</v>
      </c>
      <c r="G21" s="29">
        <f>SUM(G14:G20)</f>
        <v>165.79</v>
      </c>
      <c r="H21" s="29">
        <f>SUM(H14:H20)</f>
        <v>6018.2</v>
      </c>
      <c r="I21" s="31"/>
    </row>
    <row r="22" ht="42" customHeight="1" spans="1:9">
      <c r="A22" s="32" t="s">
        <v>30</v>
      </c>
      <c r="B22" s="33" t="s">
        <v>31</v>
      </c>
      <c r="C22" s="20">
        <v>2651.5</v>
      </c>
      <c r="D22" s="20">
        <v>156.39</v>
      </c>
      <c r="E22" s="20"/>
      <c r="F22" s="20"/>
      <c r="G22" s="20"/>
      <c r="H22" s="20">
        <v>2807.89</v>
      </c>
      <c r="I22" s="24"/>
    </row>
    <row r="23" ht="42" customHeight="1" spans="1:9">
      <c r="A23" s="32"/>
      <c r="B23" s="33" t="s">
        <v>32</v>
      </c>
      <c r="C23" s="20">
        <v>1154.35</v>
      </c>
      <c r="D23" s="20">
        <v>82.56</v>
      </c>
      <c r="E23" s="20"/>
      <c r="F23" s="20"/>
      <c r="G23" s="20"/>
      <c r="H23" s="20">
        <v>1236.91</v>
      </c>
      <c r="I23" s="24"/>
    </row>
    <row r="24" ht="42" customHeight="1" spans="1:9">
      <c r="A24" s="32"/>
      <c r="B24" s="33" t="s">
        <v>33</v>
      </c>
      <c r="C24" s="20">
        <v>1222.32</v>
      </c>
      <c r="D24" s="20">
        <v>775.55</v>
      </c>
      <c r="E24" s="20"/>
      <c r="F24" s="20"/>
      <c r="G24" s="20"/>
      <c r="H24" s="20">
        <v>1997.87</v>
      </c>
      <c r="I24" s="24"/>
    </row>
    <row r="25" ht="42" customHeight="1" spans="1:9">
      <c r="A25" s="32"/>
      <c r="B25" s="33" t="s">
        <v>17</v>
      </c>
      <c r="C25" s="20">
        <v>1084.55</v>
      </c>
      <c r="D25" s="20">
        <v>16.15</v>
      </c>
      <c r="E25" s="20"/>
      <c r="F25" s="20"/>
      <c r="G25" s="20"/>
      <c r="H25" s="20">
        <v>1100.7</v>
      </c>
      <c r="I25" s="24"/>
    </row>
    <row r="26" ht="42" customHeight="1" spans="1:9">
      <c r="A26" s="32"/>
      <c r="B26" s="33" t="s">
        <v>34</v>
      </c>
      <c r="C26" s="20">
        <v>3518.63</v>
      </c>
      <c r="D26" s="20">
        <v>3266.75</v>
      </c>
      <c r="E26" s="20"/>
      <c r="F26" s="20"/>
      <c r="G26" s="28">
        <v>172.58</v>
      </c>
      <c r="H26" s="20">
        <v>6957.96</v>
      </c>
      <c r="I26" s="24"/>
    </row>
    <row r="27" ht="42" customHeight="1" spans="1:9">
      <c r="A27" s="32"/>
      <c r="B27" s="10" t="s">
        <v>21</v>
      </c>
      <c r="C27" s="29">
        <f>SUM(C22:C26)</f>
        <v>9631.35</v>
      </c>
      <c r="D27" s="29">
        <f>SUM(D22:D26)</f>
        <v>4297.4</v>
      </c>
      <c r="E27" s="29"/>
      <c r="F27" s="29"/>
      <c r="G27" s="34">
        <f>SUM(G22:G26)</f>
        <v>172.58</v>
      </c>
      <c r="H27" s="29">
        <f>SUM(H22:H26)</f>
        <v>14101.33</v>
      </c>
      <c r="I27" s="35"/>
    </row>
    <row r="28" ht="42" customHeight="1" spans="1:9">
      <c r="A28" s="36" t="s">
        <v>35</v>
      </c>
      <c r="B28" s="37" t="s">
        <v>36</v>
      </c>
      <c r="C28" s="20"/>
      <c r="D28" s="20">
        <v>96.09</v>
      </c>
      <c r="E28" s="20"/>
      <c r="F28" s="20"/>
      <c r="G28" s="20"/>
      <c r="H28" s="20">
        <f>SUM(C28,D28,E28,F28,G28,)</f>
        <v>96.09</v>
      </c>
      <c r="I28" s="38"/>
    </row>
    <row r="29" ht="42" customHeight="1" spans="1:9">
      <c r="A29" s="32" t="s">
        <v>37</v>
      </c>
      <c r="B29" s="10" t="s">
        <v>38</v>
      </c>
      <c r="C29" s="29">
        <f t="shared" ref="C29:H29" si="3">SUM(C28,C27,C21,C13)</f>
        <v>13255.04</v>
      </c>
      <c r="D29" s="30">
        <f t="shared" si="3"/>
        <v>6698.54</v>
      </c>
      <c r="E29" s="29">
        <f t="shared" si="3"/>
        <v>2007.57</v>
      </c>
      <c r="F29" s="29">
        <f t="shared" si="3"/>
        <v>8.2</v>
      </c>
      <c r="G29" s="34">
        <f t="shared" si="3"/>
        <v>429.85</v>
      </c>
      <c r="H29" s="29">
        <f t="shared" si="3"/>
        <v>22399.2</v>
      </c>
      <c r="I29" s="38"/>
    </row>
  </sheetData>
  <mergeCells count="17">
    <mergeCell ref="A1:I1"/>
    <mergeCell ref="A2:B2"/>
    <mergeCell ref="D2:G2"/>
    <mergeCell ref="H2:I2"/>
    <mergeCell ref="C3:I3"/>
    <mergeCell ref="A3:A6"/>
    <mergeCell ref="A7:A13"/>
    <mergeCell ref="A14:A21"/>
    <mergeCell ref="A22:A27"/>
    <mergeCell ref="B3:B6"/>
    <mergeCell ref="C4:C5"/>
    <mergeCell ref="D4:D5"/>
    <mergeCell ref="E4:E5"/>
    <mergeCell ref="F4:F5"/>
    <mergeCell ref="G4:G5"/>
    <mergeCell ref="H4:H6"/>
    <mergeCell ref="I4:I6"/>
  </mergeCells>
  <pageMargins left="0.751388888888889" right="0.751388888888889" top="1" bottom="1" header="0.5" footer="0.5"/>
  <pageSetup paperSize="9" scale="74"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农村集体使用的国有农用地统计表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zxbの</dc:creator>
  <cp:lastModifiedBy>◎</cp:lastModifiedBy>
  <dcterms:created xsi:type="dcterms:W3CDTF">2023-05-12T11:15:00Z</dcterms:created>
  <dcterms:modified xsi:type="dcterms:W3CDTF">2026-10-20T07:46:19Z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D97FAC5776144E888BD1E8568238A2C8_12</vt:lpwstr>
  </property>
  <property fmtid="{D5CDD505-2E9C-101B-9397-08002B2CF9AE}" pid="4" name="CalculationRule">
    <vt:i4>0</vt:i4>
  </property>
</Properties>
</file>